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mitiegrp-my.sharepoint.com/personal/hugh_swann_mitie_com/Documents/Group_IR/IR Website/"/>
    </mc:Choice>
  </mc:AlternateContent>
  <xr:revisionPtr revIDLastSave="0" documentId="8_{AD300BC4-E2DF-490E-8AC8-3EFC36762812}" xr6:coauthVersionLast="47" xr6:coauthVersionMax="47" xr10:uidLastSave="{00000000-0000-0000-0000-000000000000}"/>
  <bookViews>
    <workbookView xWindow="28680" yWindow="-120" windowWidth="29040" windowHeight="15720" xr2:uid="{497E73F0-0237-4A24-B7C3-9C55B4389D32}"/>
  </bookViews>
  <sheets>
    <sheet name="Actuals" sheetId="1" r:id="rId1"/>
  </sheets>
  <definedNames>
    <definedName name="ID" localSheetId="0" hidden="1">"d3d5efc1-effc-46c9-8116-a605118b12c9"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F36" i="1"/>
  <c r="E36" i="1"/>
  <c r="G36" i="1"/>
</calcChain>
</file>

<file path=xl/sharedStrings.xml><?xml version="1.0" encoding="utf-8"?>
<sst xmlns="http://schemas.openxmlformats.org/spreadsheetml/2006/main" count="106" uniqueCount="84">
  <si>
    <t>Financial Highlights - Summary Financial Statements</t>
  </si>
  <si>
    <t xml:space="preserve">Mitie Group -  Summary Income Statement </t>
  </si>
  <si>
    <t>Actuals</t>
  </si>
  <si>
    <t>£m</t>
  </si>
  <si>
    <t>FY22</t>
  </si>
  <si>
    <t>FY23</t>
  </si>
  <si>
    <t>FY24</t>
  </si>
  <si>
    <t>Revenue</t>
  </si>
  <si>
    <t xml:space="preserve">Revenue inc. share of joint ventures and associates </t>
  </si>
  <si>
    <t xml:space="preserve">Operating profit (before other items) </t>
  </si>
  <si>
    <t>Operating margin (EBIT), %</t>
  </si>
  <si>
    <t>Other items</t>
  </si>
  <si>
    <t>Operating profit</t>
  </si>
  <si>
    <t>Finance costs</t>
  </si>
  <si>
    <t>Net finance costs</t>
  </si>
  <si>
    <t>Profit before tax (and other items)</t>
  </si>
  <si>
    <t>Profit before tax</t>
  </si>
  <si>
    <t>Tax (before other items)</t>
  </si>
  <si>
    <t>Tax</t>
  </si>
  <si>
    <t xml:space="preserve">Profit after tax </t>
  </si>
  <si>
    <t>Minority interest</t>
  </si>
  <si>
    <t>Profit attributable to non-controlling interest</t>
  </si>
  <si>
    <t>Profit after tax (and other items)</t>
  </si>
  <si>
    <t xml:space="preserve">Profit attributable to owners of the parent </t>
  </si>
  <si>
    <t>Basic EPS before other items</t>
  </si>
  <si>
    <t>Basic EPS</t>
  </si>
  <si>
    <t>Dividend per share</t>
  </si>
  <si>
    <t>DPS</t>
  </si>
  <si>
    <t>Dividend pay out ratio</t>
  </si>
  <si>
    <t>Weighted average number of ordinary shares for the purpose of basic EPS (million)</t>
  </si>
  <si>
    <t>Weighted avg no. of ordinary shares for the purpose of basic EPS (million)</t>
  </si>
  <si>
    <t>Weighted average number of ordinary shares for the purpose of diluted EPS (million)</t>
  </si>
  <si>
    <t>Weighted avg no. of ordinary shares for the purpose of diluted EPS (million)</t>
  </si>
  <si>
    <t xml:space="preserve">Mitie Group -  Summary Balance Sheet </t>
  </si>
  <si>
    <t>Goodwill and intangible assets</t>
  </si>
  <si>
    <t xml:space="preserve">Property, plant and equipment </t>
  </si>
  <si>
    <t xml:space="preserve">Interests in joint ventures and associates </t>
  </si>
  <si>
    <t xml:space="preserve">Working capital balances </t>
  </si>
  <si>
    <t>Provisions</t>
  </si>
  <si>
    <t>Net debt</t>
  </si>
  <si>
    <t xml:space="preserve">Net retirement benefit liabilities </t>
  </si>
  <si>
    <t xml:space="preserve">Deferred tax </t>
  </si>
  <si>
    <t xml:space="preserve">Other net assests </t>
  </si>
  <si>
    <t>Free cash flow</t>
  </si>
  <si>
    <t xml:space="preserve">Total net assets </t>
  </si>
  <si>
    <t>Return on invested capital (ROIC)</t>
  </si>
  <si>
    <t>Mitie Group -  Summary Cash Flow and Net Debt</t>
  </si>
  <si>
    <t xml:space="preserve">Operating profit before other items </t>
  </si>
  <si>
    <t>Add back: depreciation, amortisation &amp; impairment</t>
  </si>
  <si>
    <t>Movement in NWC</t>
  </si>
  <si>
    <t xml:space="preserve">EBITDA before other items </t>
  </si>
  <si>
    <t>Capex</t>
  </si>
  <si>
    <t>&lt;&lt; do we merge these two lines?</t>
  </si>
  <si>
    <t>Lease payments</t>
  </si>
  <si>
    <t>Other operating movements</t>
  </si>
  <si>
    <t>Share issue / buyback</t>
  </si>
  <si>
    <t xml:space="preserve">Operating cash flows before movements in working capital </t>
  </si>
  <si>
    <t>Share purchases EBT</t>
  </si>
  <si>
    <r>
      <t>Working capital movements</t>
    </r>
    <r>
      <rPr>
        <vertAlign val="superscript"/>
        <sz val="10"/>
        <color theme="1"/>
        <rFont val="Gill Sans MT"/>
        <family val="2"/>
      </rPr>
      <t>1</t>
    </r>
  </si>
  <si>
    <t xml:space="preserve">&lt;&lt; FY22 value in FY23 does not agree to value disclosed in FY22 (60.0) </t>
  </si>
  <si>
    <t>Acquisition &amp; Disposals</t>
  </si>
  <si>
    <t xml:space="preserve">Capex, capital element of lease payments &amp; other </t>
  </si>
  <si>
    <t>Dividends paid</t>
  </si>
  <si>
    <t xml:space="preserve">Interest payments </t>
  </si>
  <si>
    <t xml:space="preserve">Tax payments </t>
  </si>
  <si>
    <t>Net Assets</t>
  </si>
  <si>
    <t xml:space="preserve">Dividends from joint ventures </t>
  </si>
  <si>
    <t xml:space="preserve">Free cash inflow </t>
  </si>
  <si>
    <t>&lt;&lt; FY22 values differ</t>
  </si>
  <si>
    <t>Average Net Debt  (post IFRS16) - cash / (debt)</t>
  </si>
  <si>
    <r>
      <t>Share buybacks</t>
    </r>
    <r>
      <rPr>
        <vertAlign val="superscript"/>
        <sz val="10"/>
        <color theme="1"/>
        <rFont val="Gill Sans MT"/>
        <family val="2"/>
      </rPr>
      <t>2</t>
    </r>
  </si>
  <si>
    <t>Rights issue</t>
  </si>
  <si>
    <t xml:space="preserve">Purchase of own shares into trusts </t>
  </si>
  <si>
    <r>
      <t>Acquisitions</t>
    </r>
    <r>
      <rPr>
        <vertAlign val="superscript"/>
        <sz val="10"/>
        <color theme="1"/>
        <rFont val="Gill Sans MT"/>
        <family val="2"/>
      </rPr>
      <t>3</t>
    </r>
    <r>
      <rPr>
        <sz val="10"/>
        <color theme="1"/>
        <rFont val="Gill Sans MT"/>
        <family val="2"/>
      </rPr>
      <t xml:space="preserve"> </t>
    </r>
  </si>
  <si>
    <t xml:space="preserve">Lease liabilities &amp; other </t>
  </si>
  <si>
    <t xml:space="preserve">Increase in net debt during the year </t>
  </si>
  <si>
    <t xml:space="preserve">Closing net (debt) </t>
  </si>
  <si>
    <t>Average daily net (debt)</t>
  </si>
  <si>
    <r>
      <t>Leverage</t>
    </r>
    <r>
      <rPr>
        <vertAlign val="superscript"/>
        <sz val="10"/>
        <color theme="1"/>
        <rFont val="Gill Sans MT"/>
        <family val="2"/>
      </rPr>
      <t>4</t>
    </r>
    <r>
      <rPr>
        <sz val="10"/>
        <color theme="1"/>
        <rFont val="Gill Sans MT"/>
        <family val="2"/>
      </rPr>
      <t xml:space="preserve"> (average daily net debt / EBITDA before other items) </t>
    </r>
  </si>
  <si>
    <t>Notes:</t>
  </si>
  <si>
    <t xml:space="preserve">1, Adjusted to exclude movements in restriced cash and other adjustments which do not form part of net debt (as explained in the Alternative Performance Measures appendix to the 2024 Annual Report &amp; Accounts </t>
  </si>
  <si>
    <t>2. FY24 share buybacks are presented net of the proceeds received fom the exercise of SAYE schemes</t>
  </si>
  <si>
    <t>3. FY23 includes £3.6m of debt acquired with acquisitions</t>
  </si>
  <si>
    <t>4. Leverage uses post-IFRS 16 net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</si>
</sst>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0.0;\(#,##0.0\);\-"/>
    <numFmt numFmtId="167" formatCode="#,##0.0%;[Red]\(#,##0.0\)%;\-"/>
    <numFmt numFmtId="168" formatCode="#,##0.0&quot;p&quot;;\(#,##0.0\);&quot;p&quot;"/>
    <numFmt numFmtId="169" formatCode="0.0%"/>
    <numFmt numFmtId="170" formatCode="#,##0%;[Red]\(#,##0\)%;\-"/>
    <numFmt numFmtId="171" formatCode="#,##0.0&quot;x&quot;"/>
  </numFmts>
  <fonts count="14">
    <font>
      <sz val="11"/>
      <color theme="1"/>
      <name val="Aptos Narrow"/>
      <family val="2"/>
      <scheme val="minor"/>
    </font>
    <font>
      <sz val="11"/>
      <color theme="1"/>
      <name val="Aptos Narrow"/>
      <family val="2"/>
      <scheme val="minor"/>
    </font>
    <font>
      <sz val="11"/>
      <color rgb="FFFF0000"/>
      <name val="Gill Sans MT"/>
      <family val="2"/>
    </font>
    <font>
      <sz val="11"/>
      <color theme="0"/>
      <name val="Gill Sans MT"/>
      <family val="2"/>
    </font>
    <font>
      <b/>
      <sz val="14"/>
      <color theme="0"/>
      <name val="Gill Sans MT"/>
      <family val="2"/>
    </font>
    <font>
      <sz val="11"/>
      <color theme="1"/>
      <name val="Gill Sans MT"/>
      <family val="2"/>
    </font>
    <font>
      <b/>
      <sz val="11"/>
      <color theme="0"/>
      <name val="Gill Sans MT"/>
      <family val="2"/>
    </font>
    <font>
      <sz val="10"/>
      <color theme="1"/>
      <name val="Gill Sans MT"/>
      <family val="2"/>
    </font>
    <font>
      <sz val="11"/>
      <color theme="3"/>
      <name val="Gill Sans MT"/>
      <family val="2"/>
    </font>
    <font>
      <sz val="9"/>
      <color rgb="FFFF0000"/>
      <name val="Gill Sans MT"/>
      <family val="2"/>
    </font>
    <font>
      <sz val="10"/>
      <name val="Gill Sans MT"/>
      <family val="2"/>
    </font>
    <font>
      <b/>
      <sz val="10"/>
      <color theme="1"/>
      <name val="Gill Sans MT"/>
      <family val="2"/>
    </font>
    <font>
      <b/>
      <sz val="11"/>
      <color theme="3"/>
      <name val="Gill Sans MT"/>
      <family val="2"/>
    </font>
    <font>
      <vertAlign val="superscript"/>
      <sz val="10"/>
      <color theme="1"/>
      <name val="Gill Sans MT"/>
      <family val="2"/>
    </font>
  </fonts>
  <fills count="5">
    <fill>
      <patternFill patternType="none"/>
    </fill>
    <fill>
      <patternFill patternType="gray125"/>
    </fill>
    <fill>
      <patternFill patternType="solid">
        <fgColor theme="4"/>
        <bgColor indexed="64"/>
      </patternFill>
    </fill>
    <fill>
      <patternFill patternType="solid">
        <fgColor rgb="FF5B1F69"/>
        <bgColor indexed="64"/>
      </patternFill>
    </fill>
    <fill>
      <patternFill patternType="solid">
        <fgColor theme="0" tint="-4.9989318521683403E-2"/>
        <bgColor indexed="64"/>
      </patternFill>
    </fill>
  </fills>
  <borders count="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2" fillId="2" borderId="0" xfId="0" applyFont="1" applyFill="1"/>
    <xf numFmtId="0" fontId="3" fillId="2" borderId="0" xfId="0" applyFont="1" applyFill="1"/>
    <xf numFmtId="0" fontId="4" fillId="2" borderId="0" xfId="0" applyFont="1" applyFill="1"/>
    <xf numFmtId="0" fontId="2" fillId="0" borderId="0" xfId="0" applyFont="1"/>
    <xf numFmtId="0" fontId="3" fillId="0" borderId="0" xfId="0" applyFont="1"/>
    <xf numFmtId="0" fontId="4" fillId="0" borderId="0" xfId="0" applyFont="1"/>
    <xf numFmtId="0" fontId="5" fillId="0" borderId="0" xfId="0" applyFont="1"/>
    <xf numFmtId="0" fontId="6" fillId="3" borderId="1" xfId="0" applyFont="1" applyFill="1" applyBorder="1"/>
    <xf numFmtId="0" fontId="3" fillId="3" borderId="2" xfId="0" applyFont="1" applyFill="1" applyBorder="1" applyAlignment="1">
      <alignment horizontal="center" wrapText="1"/>
    </xf>
    <xf numFmtId="0" fontId="3" fillId="3" borderId="3" xfId="0" applyFont="1" applyFill="1" applyBorder="1" applyAlignment="1">
      <alignment horizontal="left" wrapText="1"/>
    </xf>
    <xf numFmtId="0" fontId="6" fillId="3" borderId="4" xfId="0" applyFont="1" applyFill="1" applyBorder="1" applyAlignment="1">
      <alignment horizontal="center" wrapText="1"/>
    </xf>
    <xf numFmtId="0" fontId="6" fillId="3" borderId="3" xfId="0" applyFont="1" applyFill="1" applyBorder="1" applyAlignment="1">
      <alignment horizontal="center" wrapText="1"/>
    </xf>
    <xf numFmtId="0" fontId="7" fillId="4" borderId="5" xfId="0" applyFont="1" applyFill="1" applyBorder="1" applyAlignment="1">
      <alignment vertical="center" wrapText="1"/>
    </xf>
    <xf numFmtId="165" fontId="8" fillId="4" borderId="2" xfId="1" applyNumberFormat="1" applyFont="1" applyFill="1" applyBorder="1"/>
    <xf numFmtId="166" fontId="8" fillId="4" borderId="6" xfId="1" applyNumberFormat="1" applyFont="1" applyFill="1" applyBorder="1"/>
    <xf numFmtId="0" fontId="7" fillId="0" borderId="5" xfId="0" applyFont="1" applyBorder="1" applyAlignment="1">
      <alignment horizontal="left" vertical="center" wrapText="1" indent="1"/>
    </xf>
    <xf numFmtId="167" fontId="8" fillId="0" borderId="6" xfId="1" applyNumberFormat="1" applyFont="1" applyFill="1" applyBorder="1"/>
    <xf numFmtId="0" fontId="7" fillId="0" borderId="5" xfId="0" applyFont="1" applyBorder="1" applyAlignment="1">
      <alignment vertical="center" wrapText="1"/>
    </xf>
    <xf numFmtId="166" fontId="8" fillId="0" borderId="6" xfId="1" applyNumberFormat="1" applyFont="1" applyFill="1" applyBorder="1"/>
    <xf numFmtId="0" fontId="9" fillId="0" borderId="0" xfId="0" applyFont="1"/>
    <xf numFmtId="0" fontId="7" fillId="0" borderId="5" xfId="0" applyFont="1" applyBorder="1"/>
    <xf numFmtId="0" fontId="5" fillId="0" borderId="6" xfId="0" applyFont="1" applyBorder="1"/>
    <xf numFmtId="0" fontId="10" fillId="0" borderId="5" xfId="0" applyFont="1" applyBorder="1" applyAlignment="1">
      <alignment vertical="center" wrapText="1"/>
    </xf>
    <xf numFmtId="0" fontId="7" fillId="0" borderId="4" xfId="0" applyFont="1" applyBorder="1" applyAlignment="1">
      <alignment vertical="center" wrapText="1"/>
    </xf>
    <xf numFmtId="0" fontId="7" fillId="0" borderId="0" xfId="0" applyFont="1"/>
    <xf numFmtId="169" fontId="8" fillId="0" borderId="0" xfId="2" applyNumberFormat="1" applyFont="1" applyAlignment="1">
      <alignment horizontal="right"/>
    </xf>
    <xf numFmtId="166" fontId="8" fillId="0" borderId="3" xfId="1" applyNumberFormat="1" applyFont="1" applyFill="1" applyBorder="1"/>
    <xf numFmtId="168" fontId="8" fillId="0" borderId="6" xfId="0" applyNumberFormat="1" applyFont="1" applyBorder="1"/>
    <xf numFmtId="170" fontId="8" fillId="0" borderId="6" xfId="1" applyNumberFormat="1" applyFont="1" applyFill="1" applyBorder="1"/>
    <xf numFmtId="0" fontId="11" fillId="4" borderId="4" xfId="0" applyFont="1" applyFill="1" applyBorder="1" applyAlignment="1">
      <alignment vertical="center" wrapText="1"/>
    </xf>
    <xf numFmtId="166" fontId="12" fillId="4" borderId="3" xfId="1" applyNumberFormat="1" applyFont="1" applyFill="1" applyBorder="1"/>
    <xf numFmtId="169" fontId="12" fillId="4" borderId="3" xfId="2" applyNumberFormat="1" applyFont="1" applyFill="1" applyBorder="1"/>
    <xf numFmtId="0" fontId="11" fillId="4" borderId="5" xfId="0" applyFont="1" applyFill="1" applyBorder="1" applyAlignment="1">
      <alignment vertical="center" wrapText="1"/>
    </xf>
    <xf numFmtId="166" fontId="12" fillId="4" borderId="6" xfId="1" applyNumberFormat="1" applyFont="1" applyFill="1" applyBorder="1"/>
    <xf numFmtId="171" fontId="8" fillId="0" borderId="3" xfId="1" applyNumberFormat="1" applyFont="1" applyFill="1" applyBorder="1"/>
    <xf numFmtId="166" fontId="5" fillId="0" borderId="6" xfId="0"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171450</xdr:colOff>
      <xdr:row>3</xdr:row>
      <xdr:rowOff>0</xdr:rowOff>
    </xdr:from>
    <xdr:ext cx="184731" cy="264560"/>
    <xdr:sp macro="" textlink="">
      <xdr:nvSpPr>
        <xdr:cNvPr id="2" name="TextBox 1">
          <a:extLst>
            <a:ext uri="{FF2B5EF4-FFF2-40B4-BE49-F238E27FC236}">
              <a16:creationId xmlns:a16="http://schemas.microsoft.com/office/drawing/2014/main" id="{E5F6C0EC-AEA8-4D65-86AA-484C06D61C95}"/>
            </a:ext>
          </a:extLst>
        </xdr:cNvPr>
        <xdr:cNvSpPr txBox="1"/>
      </xdr:nvSpPr>
      <xdr:spPr>
        <a:xfrm>
          <a:off x="7381875"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xdr:row>
      <xdr:rowOff>0</xdr:rowOff>
    </xdr:from>
    <xdr:ext cx="184731" cy="264560"/>
    <xdr:sp macro="" textlink="">
      <xdr:nvSpPr>
        <xdr:cNvPr id="3" name="TextBox 2">
          <a:extLst>
            <a:ext uri="{FF2B5EF4-FFF2-40B4-BE49-F238E27FC236}">
              <a16:creationId xmlns:a16="http://schemas.microsoft.com/office/drawing/2014/main" id="{E1423104-5C49-4D5F-AFA1-99E9B0358779}"/>
            </a:ext>
          </a:extLst>
        </xdr:cNvPr>
        <xdr:cNvSpPr txBox="1"/>
      </xdr:nvSpPr>
      <xdr:spPr>
        <a:xfrm>
          <a:off x="7381875"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xdr:row>
      <xdr:rowOff>0</xdr:rowOff>
    </xdr:from>
    <xdr:ext cx="184731" cy="264560"/>
    <xdr:sp macro="" textlink="">
      <xdr:nvSpPr>
        <xdr:cNvPr id="4" name="TextBox 3">
          <a:extLst>
            <a:ext uri="{FF2B5EF4-FFF2-40B4-BE49-F238E27FC236}">
              <a16:creationId xmlns:a16="http://schemas.microsoft.com/office/drawing/2014/main" id="{1193532C-4B24-4256-BF5C-801E6544B664}"/>
            </a:ext>
          </a:extLst>
        </xdr:cNvPr>
        <xdr:cNvSpPr txBox="1"/>
      </xdr:nvSpPr>
      <xdr:spPr>
        <a:xfrm>
          <a:off x="7381875"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xdr:row>
      <xdr:rowOff>0</xdr:rowOff>
    </xdr:from>
    <xdr:ext cx="184731" cy="264560"/>
    <xdr:sp macro="" textlink="">
      <xdr:nvSpPr>
        <xdr:cNvPr id="5" name="TextBox 4">
          <a:extLst>
            <a:ext uri="{FF2B5EF4-FFF2-40B4-BE49-F238E27FC236}">
              <a16:creationId xmlns:a16="http://schemas.microsoft.com/office/drawing/2014/main" id="{2F6947AB-DCD7-4323-AC6C-43EB57E461AC}"/>
            </a:ext>
          </a:extLst>
        </xdr:cNvPr>
        <xdr:cNvSpPr txBox="1"/>
      </xdr:nvSpPr>
      <xdr:spPr>
        <a:xfrm>
          <a:off x="7381875"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65</xdr:row>
      <xdr:rowOff>0</xdr:rowOff>
    </xdr:from>
    <xdr:ext cx="184731" cy="264560"/>
    <xdr:sp macro="" textlink="">
      <xdr:nvSpPr>
        <xdr:cNvPr id="6" name="TextBox 5">
          <a:extLst>
            <a:ext uri="{FF2B5EF4-FFF2-40B4-BE49-F238E27FC236}">
              <a16:creationId xmlns:a16="http://schemas.microsoft.com/office/drawing/2014/main" id="{7E777A25-33FD-441B-BE2E-85798DD432F9}"/>
            </a:ext>
          </a:extLst>
        </xdr:cNvPr>
        <xdr:cNvSpPr txBox="1"/>
      </xdr:nvSpPr>
      <xdr:spPr>
        <a:xfrm>
          <a:off x="7381875" y="104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65</xdr:row>
      <xdr:rowOff>0</xdr:rowOff>
    </xdr:from>
    <xdr:ext cx="184731" cy="264560"/>
    <xdr:sp macro="" textlink="">
      <xdr:nvSpPr>
        <xdr:cNvPr id="7" name="TextBox 6">
          <a:extLst>
            <a:ext uri="{FF2B5EF4-FFF2-40B4-BE49-F238E27FC236}">
              <a16:creationId xmlns:a16="http://schemas.microsoft.com/office/drawing/2014/main" id="{A8702CC4-6882-448C-A829-02EC7D284E04}"/>
            </a:ext>
          </a:extLst>
        </xdr:cNvPr>
        <xdr:cNvSpPr txBox="1"/>
      </xdr:nvSpPr>
      <xdr:spPr>
        <a:xfrm>
          <a:off x="7381875" y="104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65</xdr:row>
      <xdr:rowOff>0</xdr:rowOff>
    </xdr:from>
    <xdr:ext cx="184731" cy="264560"/>
    <xdr:sp macro="" textlink="">
      <xdr:nvSpPr>
        <xdr:cNvPr id="8" name="TextBox 7">
          <a:extLst>
            <a:ext uri="{FF2B5EF4-FFF2-40B4-BE49-F238E27FC236}">
              <a16:creationId xmlns:a16="http://schemas.microsoft.com/office/drawing/2014/main" id="{DCF91188-E9CB-40C6-9193-AC3661CCBD37}"/>
            </a:ext>
          </a:extLst>
        </xdr:cNvPr>
        <xdr:cNvSpPr txBox="1"/>
      </xdr:nvSpPr>
      <xdr:spPr>
        <a:xfrm>
          <a:off x="7381875" y="104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65</xdr:row>
      <xdr:rowOff>0</xdr:rowOff>
    </xdr:from>
    <xdr:ext cx="184731" cy="264560"/>
    <xdr:sp macro="" textlink="">
      <xdr:nvSpPr>
        <xdr:cNvPr id="9" name="TextBox 8">
          <a:extLst>
            <a:ext uri="{FF2B5EF4-FFF2-40B4-BE49-F238E27FC236}">
              <a16:creationId xmlns:a16="http://schemas.microsoft.com/office/drawing/2014/main" id="{EEF7CFED-BC15-40BA-825D-CD3BA39ECA5B}"/>
            </a:ext>
          </a:extLst>
        </xdr:cNvPr>
        <xdr:cNvSpPr txBox="1"/>
      </xdr:nvSpPr>
      <xdr:spPr>
        <a:xfrm>
          <a:off x="7381875" y="1047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24</xdr:row>
      <xdr:rowOff>0</xdr:rowOff>
    </xdr:from>
    <xdr:ext cx="184731" cy="264560"/>
    <xdr:sp macro="" textlink="">
      <xdr:nvSpPr>
        <xdr:cNvPr id="10" name="TextBox 9">
          <a:extLst>
            <a:ext uri="{FF2B5EF4-FFF2-40B4-BE49-F238E27FC236}">
              <a16:creationId xmlns:a16="http://schemas.microsoft.com/office/drawing/2014/main" id="{E6B4835C-4B77-4DEC-A3EB-BA1FD1804477}"/>
            </a:ext>
          </a:extLst>
        </xdr:cNvPr>
        <xdr:cNvSpPr txBox="1"/>
      </xdr:nvSpPr>
      <xdr:spPr>
        <a:xfrm>
          <a:off x="8531038" y="8404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24</xdr:row>
      <xdr:rowOff>0</xdr:rowOff>
    </xdr:from>
    <xdr:ext cx="184731" cy="264560"/>
    <xdr:sp macro="" textlink="">
      <xdr:nvSpPr>
        <xdr:cNvPr id="11" name="TextBox 10">
          <a:extLst>
            <a:ext uri="{FF2B5EF4-FFF2-40B4-BE49-F238E27FC236}">
              <a16:creationId xmlns:a16="http://schemas.microsoft.com/office/drawing/2014/main" id="{98756879-3128-46D1-A547-3CF313D1B473}"/>
            </a:ext>
          </a:extLst>
        </xdr:cNvPr>
        <xdr:cNvSpPr txBox="1"/>
      </xdr:nvSpPr>
      <xdr:spPr>
        <a:xfrm>
          <a:off x="8531038" y="8404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24</xdr:row>
      <xdr:rowOff>0</xdr:rowOff>
    </xdr:from>
    <xdr:ext cx="184731" cy="264560"/>
    <xdr:sp macro="" textlink="">
      <xdr:nvSpPr>
        <xdr:cNvPr id="12" name="TextBox 11">
          <a:extLst>
            <a:ext uri="{FF2B5EF4-FFF2-40B4-BE49-F238E27FC236}">
              <a16:creationId xmlns:a16="http://schemas.microsoft.com/office/drawing/2014/main" id="{93254ACF-4027-4A8F-A9D8-398FAA3992A6}"/>
            </a:ext>
          </a:extLst>
        </xdr:cNvPr>
        <xdr:cNvSpPr txBox="1"/>
      </xdr:nvSpPr>
      <xdr:spPr>
        <a:xfrm>
          <a:off x="8531038" y="8404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24</xdr:row>
      <xdr:rowOff>0</xdr:rowOff>
    </xdr:from>
    <xdr:ext cx="184731" cy="264560"/>
    <xdr:sp macro="" textlink="">
      <xdr:nvSpPr>
        <xdr:cNvPr id="13" name="TextBox 12">
          <a:extLst>
            <a:ext uri="{FF2B5EF4-FFF2-40B4-BE49-F238E27FC236}">
              <a16:creationId xmlns:a16="http://schemas.microsoft.com/office/drawing/2014/main" id="{AF23AB78-AC9C-4F4E-9DDA-89194C3352B8}"/>
            </a:ext>
          </a:extLst>
        </xdr:cNvPr>
        <xdr:cNvSpPr txBox="1"/>
      </xdr:nvSpPr>
      <xdr:spPr>
        <a:xfrm>
          <a:off x="8531038" y="8404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39</xdr:row>
      <xdr:rowOff>0</xdr:rowOff>
    </xdr:from>
    <xdr:ext cx="184731" cy="264560"/>
    <xdr:sp macro="" textlink="">
      <xdr:nvSpPr>
        <xdr:cNvPr id="14" name="TextBox 13">
          <a:extLst>
            <a:ext uri="{FF2B5EF4-FFF2-40B4-BE49-F238E27FC236}">
              <a16:creationId xmlns:a16="http://schemas.microsoft.com/office/drawing/2014/main" id="{643F6E2E-B600-4053-8781-29ACC87175CF}"/>
            </a:ext>
          </a:extLst>
        </xdr:cNvPr>
        <xdr:cNvSpPr txBox="1"/>
      </xdr:nvSpPr>
      <xdr:spPr>
        <a:xfrm>
          <a:off x="8531038" y="5546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39</xdr:row>
      <xdr:rowOff>0</xdr:rowOff>
    </xdr:from>
    <xdr:ext cx="184731" cy="264560"/>
    <xdr:sp macro="" textlink="">
      <xdr:nvSpPr>
        <xdr:cNvPr id="15" name="TextBox 14">
          <a:extLst>
            <a:ext uri="{FF2B5EF4-FFF2-40B4-BE49-F238E27FC236}">
              <a16:creationId xmlns:a16="http://schemas.microsoft.com/office/drawing/2014/main" id="{EEBDB914-1AC7-4F15-82B5-9A40CD567BB8}"/>
            </a:ext>
          </a:extLst>
        </xdr:cNvPr>
        <xdr:cNvSpPr txBox="1"/>
      </xdr:nvSpPr>
      <xdr:spPr>
        <a:xfrm>
          <a:off x="8531038" y="5546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39</xdr:row>
      <xdr:rowOff>0</xdr:rowOff>
    </xdr:from>
    <xdr:ext cx="184731" cy="264560"/>
    <xdr:sp macro="" textlink="">
      <xdr:nvSpPr>
        <xdr:cNvPr id="16" name="TextBox 15">
          <a:extLst>
            <a:ext uri="{FF2B5EF4-FFF2-40B4-BE49-F238E27FC236}">
              <a16:creationId xmlns:a16="http://schemas.microsoft.com/office/drawing/2014/main" id="{E2A4240E-1052-4377-8F57-B50D8BF4586A}"/>
            </a:ext>
          </a:extLst>
        </xdr:cNvPr>
        <xdr:cNvSpPr txBox="1"/>
      </xdr:nvSpPr>
      <xdr:spPr>
        <a:xfrm>
          <a:off x="8531038" y="5546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171450</xdr:colOff>
      <xdr:row>39</xdr:row>
      <xdr:rowOff>0</xdr:rowOff>
    </xdr:from>
    <xdr:ext cx="184731" cy="264560"/>
    <xdr:sp macro="" textlink="">
      <xdr:nvSpPr>
        <xdr:cNvPr id="17" name="TextBox 16">
          <a:extLst>
            <a:ext uri="{FF2B5EF4-FFF2-40B4-BE49-F238E27FC236}">
              <a16:creationId xmlns:a16="http://schemas.microsoft.com/office/drawing/2014/main" id="{FB26D8BE-2860-41D0-BCC9-D72668E1E7C7}"/>
            </a:ext>
          </a:extLst>
        </xdr:cNvPr>
        <xdr:cNvSpPr txBox="1"/>
      </xdr:nvSpPr>
      <xdr:spPr>
        <a:xfrm>
          <a:off x="8531038" y="5546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B623-83E7-4F27-9EC5-C18996759F31}">
  <sheetPr>
    <tabColor theme="3"/>
  </sheetPr>
  <dimension ref="A1:I69"/>
  <sheetViews>
    <sheetView showGridLines="0" tabSelected="1" topLeftCell="C1" zoomScale="85" zoomScaleNormal="85" workbookViewId="0">
      <selection activeCell="D71" sqref="D70:D71"/>
    </sheetView>
  </sheetViews>
  <sheetFormatPr defaultColWidth="10.7109375" defaultRowHeight="17.25" outlineLevelCol="1"/>
  <cols>
    <col min="1" max="1" width="10.85546875" style="4" hidden="1" customWidth="1" outlineLevel="1"/>
    <col min="2" max="2" width="10.85546875" style="7" hidden="1" customWidth="1" outlineLevel="1"/>
    <col min="3" max="3" width="6.28515625" style="7" customWidth="1" collapsed="1"/>
    <col min="4" max="4" width="67.28515625" style="7" customWidth="1"/>
    <col min="5" max="7" width="17.28515625" style="7" customWidth="1"/>
    <col min="8" max="8" width="3.140625" style="7" customWidth="1"/>
    <col min="9" max="9" width="13.85546875" style="7" bestFit="1" customWidth="1"/>
    <col min="10" max="16384" width="10.7109375" style="7"/>
  </cols>
  <sheetData>
    <row r="1" spans="1:9" s="2" customFormat="1" ht="21.75">
      <c r="A1" s="1"/>
      <c r="D1" s="3" t="s">
        <v>0</v>
      </c>
      <c r="E1" s="3"/>
    </row>
    <row r="2" spans="1:9" s="2" customFormat="1" ht="21.75">
      <c r="A2" s="1"/>
      <c r="D2" s="3"/>
      <c r="E2" s="3"/>
    </row>
    <row r="3" spans="1:9" s="5" customFormat="1" ht="21.75">
      <c r="A3" s="4"/>
      <c r="D3" s="6"/>
      <c r="E3" s="6"/>
      <c r="I3" s="6"/>
    </row>
    <row r="4" spans="1:9">
      <c r="D4" s="8" t="s">
        <v>1</v>
      </c>
      <c r="E4" s="9" t="s">
        <v>2</v>
      </c>
      <c r="F4" s="9" t="s">
        <v>2</v>
      </c>
      <c r="G4" s="9" t="s">
        <v>2</v>
      </c>
    </row>
    <row r="5" spans="1:9">
      <c r="D5" s="10" t="s">
        <v>3</v>
      </c>
      <c r="E5" s="11" t="s">
        <v>4</v>
      </c>
      <c r="F5" s="11" t="s">
        <v>5</v>
      </c>
      <c r="G5" s="12" t="s">
        <v>6</v>
      </c>
    </row>
    <row r="6" spans="1:9">
      <c r="A6" s="4" t="s">
        <v>7</v>
      </c>
      <c r="D6" s="13" t="s">
        <v>8</v>
      </c>
      <c r="E6" s="14">
        <v>3996.8</v>
      </c>
      <c r="F6" s="14">
        <v>4055.0682242833946</v>
      </c>
      <c r="G6" s="14">
        <v>4510.7340755285049</v>
      </c>
    </row>
    <row r="7" spans="1:9">
      <c r="A7" s="4" t="s">
        <v>9</v>
      </c>
      <c r="D7" s="13" t="s">
        <v>9</v>
      </c>
      <c r="E7" s="15">
        <v>166.9</v>
      </c>
      <c r="F7" s="15">
        <v>162.12167493818492</v>
      </c>
      <c r="G7" s="15">
        <v>210.23474617697167</v>
      </c>
    </row>
    <row r="8" spans="1:9">
      <c r="D8" s="16" t="s">
        <v>10</v>
      </c>
      <c r="E8" s="17">
        <f>E7/E6</f>
        <v>4.1758406725380302E-2</v>
      </c>
      <c r="F8" s="17">
        <v>3.9980011672142657E-2</v>
      </c>
      <c r="G8" s="17">
        <v>4.6607656903901895E-2</v>
      </c>
    </row>
    <row r="9" spans="1:9">
      <c r="D9" s="18" t="s">
        <v>11</v>
      </c>
      <c r="E9" s="19">
        <v>-94.8</v>
      </c>
      <c r="F9" s="19">
        <v>-45.1</v>
      </c>
      <c r="G9" s="19">
        <v>-44.5</v>
      </c>
    </row>
    <row r="10" spans="1:9">
      <c r="D10" s="13" t="s">
        <v>12</v>
      </c>
      <c r="E10" s="15">
        <v>72.099999999999994</v>
      </c>
      <c r="F10" s="15">
        <v>117</v>
      </c>
      <c r="G10" s="15">
        <v>165.7</v>
      </c>
    </row>
    <row r="11" spans="1:9">
      <c r="A11" s="4" t="s">
        <v>13</v>
      </c>
      <c r="D11" s="18" t="s">
        <v>14</v>
      </c>
      <c r="E11" s="19">
        <v>-19.8</v>
      </c>
      <c r="F11" s="19">
        <v>-11.5</v>
      </c>
      <c r="G11" s="19">
        <v>-9.4007283372514578</v>
      </c>
    </row>
    <row r="12" spans="1:9">
      <c r="A12" s="4" t="s">
        <v>15</v>
      </c>
      <c r="D12" s="13" t="s">
        <v>16</v>
      </c>
      <c r="E12" s="15">
        <v>52.3</v>
      </c>
      <c r="F12" s="15">
        <v>105.5</v>
      </c>
      <c r="G12" s="15">
        <v>156.30000000000001</v>
      </c>
    </row>
    <row r="13" spans="1:9">
      <c r="A13" s="4" t="s">
        <v>17</v>
      </c>
      <c r="D13" s="18" t="s">
        <v>18</v>
      </c>
      <c r="E13" s="19">
        <v>-21</v>
      </c>
      <c r="F13" s="19">
        <v>-14.4</v>
      </c>
      <c r="G13" s="19">
        <v>-25.4</v>
      </c>
    </row>
    <row r="14" spans="1:9">
      <c r="D14" s="13" t="s">
        <v>19</v>
      </c>
      <c r="E14" s="15">
        <v>31.3</v>
      </c>
      <c r="F14" s="15">
        <v>91.1</v>
      </c>
      <c r="G14" s="15">
        <v>130.9</v>
      </c>
    </row>
    <row r="15" spans="1:9">
      <c r="A15" s="20" t="s">
        <v>20</v>
      </c>
      <c r="D15" s="21" t="s">
        <v>21</v>
      </c>
      <c r="E15" s="19">
        <v>0</v>
      </c>
      <c r="F15" s="19">
        <v>0</v>
      </c>
      <c r="G15" s="19">
        <v>-4.5999999999999996</v>
      </c>
    </row>
    <row r="16" spans="1:9">
      <c r="A16" s="4" t="s">
        <v>22</v>
      </c>
      <c r="D16" s="13" t="s">
        <v>23</v>
      </c>
      <c r="E16" s="15">
        <v>31.3</v>
      </c>
      <c r="F16" s="15">
        <v>91.1</v>
      </c>
      <c r="G16" s="15">
        <v>126.3</v>
      </c>
    </row>
    <row r="17" spans="1:7">
      <c r="A17" s="4" t="s">
        <v>24</v>
      </c>
      <c r="D17" s="18" t="s">
        <v>24</v>
      </c>
      <c r="E17" s="28">
        <v>9.1999999999999993</v>
      </c>
      <c r="F17" s="28">
        <v>9.4866159972748534</v>
      </c>
      <c r="G17" s="28">
        <v>12.301042673780506</v>
      </c>
    </row>
    <row r="18" spans="1:7">
      <c r="D18" s="18" t="s">
        <v>25</v>
      </c>
      <c r="E18" s="28">
        <v>2.2000000000000002</v>
      </c>
      <c r="F18" s="28">
        <v>6.8</v>
      </c>
      <c r="G18" s="28">
        <v>9.8000000000000007</v>
      </c>
    </row>
    <row r="19" spans="1:7">
      <c r="A19" s="4" t="s">
        <v>26</v>
      </c>
      <c r="D19" s="18" t="s">
        <v>27</v>
      </c>
      <c r="E19" s="28">
        <v>1.8</v>
      </c>
      <c r="F19" s="28">
        <v>2.8504435087011757</v>
      </c>
      <c r="G19" s="28">
        <v>3.9978388689786648</v>
      </c>
    </row>
    <row r="20" spans="1:7">
      <c r="A20" s="4" t="s">
        <v>28</v>
      </c>
      <c r="D20" s="16" t="s">
        <v>28</v>
      </c>
      <c r="E20" s="29">
        <v>0.2</v>
      </c>
      <c r="F20" s="29">
        <v>0.30047000000000001</v>
      </c>
      <c r="G20" s="29">
        <v>0.33</v>
      </c>
    </row>
    <row r="21" spans="1:7">
      <c r="A21" s="4" t="s">
        <v>29</v>
      </c>
      <c r="D21" s="18" t="s">
        <v>30</v>
      </c>
      <c r="E21" s="19">
        <v>1395.4</v>
      </c>
      <c r="F21" s="19">
        <v>1348.4</v>
      </c>
      <c r="G21" s="19">
        <v>1282.9000000000001</v>
      </c>
    </row>
    <row r="22" spans="1:7">
      <c r="A22" s="4" t="s">
        <v>31</v>
      </c>
      <c r="D22" s="24" t="s">
        <v>32</v>
      </c>
      <c r="E22" s="27">
        <v>1538.6</v>
      </c>
      <c r="F22" s="27">
        <v>1481.3</v>
      </c>
      <c r="G22" s="27">
        <v>1391.8000000000002</v>
      </c>
    </row>
    <row r="23" spans="1:7">
      <c r="D23" s="25"/>
    </row>
    <row r="24" spans="1:7">
      <c r="D24" s="25"/>
    </row>
    <row r="25" spans="1:7">
      <c r="D25" s="8" t="s">
        <v>33</v>
      </c>
      <c r="E25" s="9" t="s">
        <v>2</v>
      </c>
      <c r="F25" s="9" t="s">
        <v>2</v>
      </c>
      <c r="G25" s="9" t="s">
        <v>2</v>
      </c>
    </row>
    <row r="26" spans="1:7">
      <c r="D26" s="10" t="s">
        <v>3</v>
      </c>
      <c r="E26" s="11" t="s">
        <v>4</v>
      </c>
      <c r="F26" s="11" t="s">
        <v>5</v>
      </c>
      <c r="G26" s="12" t="s">
        <v>6</v>
      </c>
    </row>
    <row r="27" spans="1:7">
      <c r="D27" s="21" t="s">
        <v>34</v>
      </c>
      <c r="E27" s="22">
        <v>560.20000000000005</v>
      </c>
      <c r="F27" s="22">
        <v>564.9</v>
      </c>
      <c r="G27" s="22">
        <v>645.1</v>
      </c>
    </row>
    <row r="28" spans="1:7">
      <c r="D28" s="21" t="s">
        <v>35</v>
      </c>
      <c r="E28" s="22">
        <v>143.9</v>
      </c>
      <c r="F28" s="22">
        <v>156.9</v>
      </c>
      <c r="G28" s="22">
        <v>204.7</v>
      </c>
    </row>
    <row r="29" spans="1:7">
      <c r="D29" s="21" t="s">
        <v>36</v>
      </c>
      <c r="E29" s="22">
        <v>11.9</v>
      </c>
      <c r="F29" s="22">
        <v>8.8000000000000007</v>
      </c>
      <c r="G29" s="22">
        <v>0.9</v>
      </c>
    </row>
    <row r="30" spans="1:7">
      <c r="D30" s="21" t="s">
        <v>37</v>
      </c>
      <c r="E30" s="36">
        <v>-239.2</v>
      </c>
      <c r="F30" s="36">
        <v>-179.2</v>
      </c>
      <c r="G30" s="36">
        <v>-200.1</v>
      </c>
    </row>
    <row r="31" spans="1:7">
      <c r="D31" s="21" t="s">
        <v>38</v>
      </c>
      <c r="E31" s="36">
        <v>-117</v>
      </c>
      <c r="F31" s="36">
        <v>-111.4</v>
      </c>
      <c r="G31" s="36">
        <v>-113.2</v>
      </c>
    </row>
    <row r="32" spans="1:7">
      <c r="D32" s="21" t="s">
        <v>39</v>
      </c>
      <c r="E32" s="36">
        <v>26.7</v>
      </c>
      <c r="F32" s="36">
        <v>-44.1</v>
      </c>
      <c r="G32" s="36">
        <v>-80.8</v>
      </c>
    </row>
    <row r="33" spans="1:9">
      <c r="D33" s="21" t="s">
        <v>40</v>
      </c>
      <c r="E33" s="36">
        <v>-12.2</v>
      </c>
      <c r="F33" s="36">
        <v>-0.2</v>
      </c>
      <c r="G33" s="36">
        <v>-0.8</v>
      </c>
    </row>
    <row r="34" spans="1:9">
      <c r="D34" s="21" t="s">
        <v>41</v>
      </c>
      <c r="E34" s="36">
        <v>11.1</v>
      </c>
      <c r="F34" s="36">
        <v>20.399999999999999</v>
      </c>
      <c r="G34" s="36">
        <v>7.9</v>
      </c>
    </row>
    <row r="35" spans="1:9">
      <c r="D35" s="21" t="s">
        <v>42</v>
      </c>
      <c r="E35" s="36">
        <v>40.4</v>
      </c>
      <c r="F35" s="36">
        <v>5.6</v>
      </c>
      <c r="G35" s="36">
        <v>10</v>
      </c>
    </row>
    <row r="36" spans="1:9">
      <c r="A36" s="4" t="s">
        <v>43</v>
      </c>
      <c r="D36" s="30" t="s">
        <v>44</v>
      </c>
      <c r="E36" s="31">
        <f t="shared" ref="E36:F36" si="0">SUM(E27:E35)</f>
        <v>425.8</v>
      </c>
      <c r="F36" s="31">
        <f t="shared" si="0"/>
        <v>421.69999999999987</v>
      </c>
      <c r="G36" s="31">
        <f>SUM(G27:G35)</f>
        <v>473.69999999999982</v>
      </c>
    </row>
    <row r="37" spans="1:9">
      <c r="D37" s="30" t="s">
        <v>45</v>
      </c>
      <c r="E37" s="32">
        <v>0.2989</v>
      </c>
      <c r="F37" s="32">
        <v>0.254</v>
      </c>
      <c r="G37" s="32">
        <v>0.26400000000000001</v>
      </c>
    </row>
    <row r="38" spans="1:9">
      <c r="D38" s="25"/>
    </row>
    <row r="39" spans="1:9">
      <c r="D39" s="25"/>
    </row>
    <row r="40" spans="1:9">
      <c r="D40" s="8" t="s">
        <v>46</v>
      </c>
      <c r="E40" s="9" t="s">
        <v>2</v>
      </c>
      <c r="F40" s="9" t="s">
        <v>2</v>
      </c>
      <c r="G40" s="9" t="s">
        <v>2</v>
      </c>
    </row>
    <row r="41" spans="1:9">
      <c r="D41" s="10" t="s">
        <v>3</v>
      </c>
      <c r="E41" s="11" t="s">
        <v>4</v>
      </c>
      <c r="F41" s="11" t="s">
        <v>5</v>
      </c>
      <c r="G41" s="12" t="s">
        <v>6</v>
      </c>
    </row>
    <row r="42" spans="1:9">
      <c r="D42" s="18" t="s">
        <v>47</v>
      </c>
      <c r="E42" s="19">
        <v>166.9</v>
      </c>
      <c r="F42" s="19">
        <v>162.1</v>
      </c>
      <c r="G42" s="19">
        <v>210.2</v>
      </c>
    </row>
    <row r="43" spans="1:9">
      <c r="D43" s="18" t="s">
        <v>48</v>
      </c>
      <c r="E43" s="19">
        <v>51.6</v>
      </c>
      <c r="F43" s="19">
        <v>52.4</v>
      </c>
      <c r="G43" s="19">
        <v>57.9</v>
      </c>
    </row>
    <row r="44" spans="1:9">
      <c r="A44" s="4" t="s">
        <v>49</v>
      </c>
      <c r="D44" s="13" t="s">
        <v>50</v>
      </c>
      <c r="E44" s="15">
        <v>218.5</v>
      </c>
      <c r="F44" s="15">
        <v>214.5</v>
      </c>
      <c r="G44" s="15">
        <v>268.10000000000002</v>
      </c>
    </row>
    <row r="45" spans="1:9">
      <c r="A45" s="4" t="s">
        <v>51</v>
      </c>
      <c r="D45" s="18" t="s">
        <v>11</v>
      </c>
      <c r="E45" s="19">
        <v>-14.6</v>
      </c>
      <c r="F45" s="19">
        <v>-23.7</v>
      </c>
      <c r="G45" s="19">
        <v>-37.6</v>
      </c>
      <c r="I45" s="7" t="s">
        <v>52</v>
      </c>
    </row>
    <row r="46" spans="1:9">
      <c r="A46" s="4" t="s">
        <v>53</v>
      </c>
      <c r="D46" s="18" t="s">
        <v>54</v>
      </c>
      <c r="E46" s="19"/>
      <c r="F46" s="19">
        <v>-4</v>
      </c>
      <c r="G46" s="19">
        <v>3.9</v>
      </c>
      <c r="I46" s="7" t="s">
        <v>52</v>
      </c>
    </row>
    <row r="47" spans="1:9">
      <c r="A47" s="4" t="s">
        <v>55</v>
      </c>
      <c r="D47" s="33" t="s">
        <v>56</v>
      </c>
      <c r="E47" s="34">
        <v>203.9</v>
      </c>
      <c r="F47" s="34">
        <v>186.8</v>
      </c>
      <c r="G47" s="34">
        <v>234.4</v>
      </c>
    </row>
    <row r="48" spans="1:9">
      <c r="A48" s="4" t="s">
        <v>57</v>
      </c>
      <c r="D48" s="18" t="s">
        <v>58</v>
      </c>
      <c r="E48" s="19">
        <v>41.2</v>
      </c>
      <c r="F48" s="19">
        <v>-38.799999999999997</v>
      </c>
      <c r="G48" s="19">
        <v>-4.3</v>
      </c>
      <c r="I48" s="7" t="s">
        <v>59</v>
      </c>
    </row>
    <row r="49" spans="1:9">
      <c r="A49" s="4" t="s">
        <v>60</v>
      </c>
      <c r="D49" s="23" t="s">
        <v>61</v>
      </c>
      <c r="E49" s="19">
        <v>-69.099999999999994</v>
      </c>
      <c r="F49" s="19">
        <v>-59.6</v>
      </c>
      <c r="G49" s="19">
        <v>-54.3</v>
      </c>
    </row>
    <row r="50" spans="1:9">
      <c r="A50" s="4" t="s">
        <v>62</v>
      </c>
      <c r="D50" s="23" t="s">
        <v>63</v>
      </c>
      <c r="E50" s="19">
        <v>-17.2</v>
      </c>
      <c r="F50" s="19">
        <v>-11.9</v>
      </c>
      <c r="G50" s="19">
        <v>-9.6999999999999993</v>
      </c>
    </row>
    <row r="51" spans="1:9">
      <c r="D51" s="18" t="s">
        <v>64</v>
      </c>
      <c r="E51" s="19">
        <v>-16.2</v>
      </c>
      <c r="F51" s="19">
        <v>-19.8</v>
      </c>
      <c r="G51" s="19">
        <v>-16.899999999999999</v>
      </c>
    </row>
    <row r="52" spans="1:9">
      <c r="A52" s="4" t="s">
        <v>65</v>
      </c>
      <c r="D52" s="18" t="s">
        <v>66</v>
      </c>
      <c r="E52" s="19">
        <v>4</v>
      </c>
      <c r="F52" s="19">
        <v>9</v>
      </c>
      <c r="G52" s="19">
        <v>8.4</v>
      </c>
    </row>
    <row r="53" spans="1:9">
      <c r="D53" s="33" t="s">
        <v>67</v>
      </c>
      <c r="E53" s="34">
        <v>146.6</v>
      </c>
      <c r="F53" s="34">
        <v>65.7</v>
      </c>
      <c r="G53" s="34">
        <v>157.6</v>
      </c>
      <c r="I53" s="7" t="s">
        <v>68</v>
      </c>
    </row>
    <row r="54" spans="1:9">
      <c r="A54" s="4" t="s">
        <v>69</v>
      </c>
      <c r="D54" s="18" t="s">
        <v>70</v>
      </c>
      <c r="E54" s="19">
        <v>0</v>
      </c>
      <c r="F54" s="19">
        <v>-50.7</v>
      </c>
      <c r="G54" s="19">
        <v>-50.4</v>
      </c>
    </row>
    <row r="55" spans="1:9">
      <c r="D55" s="18" t="s">
        <v>71</v>
      </c>
      <c r="E55" s="19">
        <v>0</v>
      </c>
      <c r="F55" s="19">
        <v>0</v>
      </c>
      <c r="G55" s="19">
        <v>0</v>
      </c>
    </row>
    <row r="56" spans="1:9">
      <c r="D56" s="18" t="s">
        <v>72</v>
      </c>
      <c r="E56" s="19">
        <v>-13.8</v>
      </c>
      <c r="F56" s="19">
        <v>-37.700000000000003</v>
      </c>
      <c r="G56" s="19">
        <v>-19.600000000000001</v>
      </c>
    </row>
    <row r="57" spans="1:9">
      <c r="D57" s="18" t="s">
        <v>73</v>
      </c>
      <c r="E57" s="19">
        <v>5</v>
      </c>
      <c r="F57" s="19">
        <v>-20.2</v>
      </c>
      <c r="G57" s="19">
        <v>-34.700000000000003</v>
      </c>
    </row>
    <row r="58" spans="1:9">
      <c r="D58" s="18" t="s">
        <v>62</v>
      </c>
      <c r="E58" s="19">
        <v>-5.7</v>
      </c>
      <c r="F58" s="19">
        <v>-28.9</v>
      </c>
      <c r="G58" s="19">
        <v>-44</v>
      </c>
    </row>
    <row r="59" spans="1:9">
      <c r="D59" s="18" t="s">
        <v>74</v>
      </c>
      <c r="E59" s="19">
        <v>-18.7</v>
      </c>
      <c r="F59" s="19">
        <v>1</v>
      </c>
      <c r="G59" s="19">
        <v>-45.6</v>
      </c>
    </row>
    <row r="60" spans="1:9">
      <c r="D60" s="33" t="s">
        <v>75</v>
      </c>
      <c r="E60" s="34">
        <v>113.4</v>
      </c>
      <c r="F60" s="34">
        <v>-70.8</v>
      </c>
      <c r="G60" s="34">
        <v>-36.700000000000003</v>
      </c>
    </row>
    <row r="61" spans="1:9">
      <c r="D61" s="18" t="s">
        <v>76</v>
      </c>
      <c r="E61" s="19">
        <v>26.7</v>
      </c>
      <c r="F61" s="19">
        <v>-44.14</v>
      </c>
      <c r="G61" s="19">
        <v>-80.8</v>
      </c>
    </row>
    <row r="62" spans="1:9">
      <c r="D62" s="18" t="s">
        <v>77</v>
      </c>
      <c r="E62" s="19">
        <v>-24.7</v>
      </c>
      <c r="F62" s="19">
        <v>-84.3</v>
      </c>
      <c r="G62" s="19">
        <v>-160.69999999999999</v>
      </c>
    </row>
    <row r="63" spans="1:9">
      <c r="D63" s="24" t="s">
        <v>78</v>
      </c>
      <c r="E63" s="35">
        <v>0.1</v>
      </c>
      <c r="F63" s="35">
        <v>0.4</v>
      </c>
      <c r="G63" s="35">
        <v>0.6</v>
      </c>
    </row>
    <row r="64" spans="1:9" ht="6" customHeight="1">
      <c r="D64" s="25"/>
      <c r="E64" s="26"/>
      <c r="F64" s="26"/>
      <c r="G64" s="26"/>
    </row>
    <row r="65" spans="1:7">
      <c r="A65" s="7"/>
      <c r="D65" s="25" t="s">
        <v>79</v>
      </c>
      <c r="E65" s="25"/>
      <c r="F65" s="25"/>
      <c r="G65" s="25"/>
    </row>
    <row r="66" spans="1:7">
      <c r="D66" s="7" t="s">
        <v>80</v>
      </c>
    </row>
    <row r="67" spans="1:7">
      <c r="D67" s="7" t="s">
        <v>81</v>
      </c>
    </row>
    <row r="68" spans="1:7">
      <c r="D68" s="7" t="s">
        <v>82</v>
      </c>
    </row>
    <row r="69" spans="1:7">
      <c r="D69" s="7" t="s">
        <v>83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Macdonald</dc:creator>
  <cp:keywords/>
  <dc:description/>
  <cp:lastModifiedBy/>
  <cp:revision/>
  <dcterms:created xsi:type="dcterms:W3CDTF">2024-07-29T13:26:08Z</dcterms:created>
  <dcterms:modified xsi:type="dcterms:W3CDTF">2024-10-03T14:46:46Z</dcterms:modified>
  <cp:category/>
  <cp:contentStatus/>
</cp:coreProperties>
</file>